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activeTab="2"/>
  </bookViews>
  <sheets>
    <sheet name="202002" sheetId="1" r:id="rId1"/>
    <sheet name="202003" sheetId="2" r:id="rId2"/>
    <sheet name="Sheet1" sheetId="3" r:id="rId3"/>
  </sheets>
  <definedNames>
    <definedName name="_xlnm.Print_Area" localSheetId="2">Sheet1!$A$1:$C$70</definedName>
  </definedNames>
  <calcPr calcId="144525"/>
</workbook>
</file>

<file path=xl/sharedStrings.xml><?xml version="1.0" encoding="utf-8"?>
<sst xmlns="http://schemas.openxmlformats.org/spreadsheetml/2006/main" count="234" uniqueCount="190">
  <si>
    <t>2020年   02 月工资表</t>
  </si>
  <si>
    <t>公司名称 ：</t>
  </si>
  <si>
    <t>制表人：</t>
  </si>
  <si>
    <t>审核人：</t>
  </si>
  <si>
    <t>制表日期</t>
  </si>
  <si>
    <t>备注（人员变动需提供）</t>
  </si>
  <si>
    <t>序号</t>
  </si>
  <si>
    <t>姓名</t>
  </si>
  <si>
    <t>基本工资</t>
  </si>
  <si>
    <t>应出勤天数</t>
  </si>
  <si>
    <t>实际出勤天数</t>
  </si>
  <si>
    <t>小计</t>
  </si>
  <si>
    <t>应发项</t>
  </si>
  <si>
    <t>应发工资</t>
  </si>
  <si>
    <t>代扣项</t>
  </si>
  <si>
    <t>实发工资</t>
  </si>
  <si>
    <t>新增人员</t>
  </si>
  <si>
    <t>离职人员</t>
  </si>
  <si>
    <t>补贴</t>
  </si>
  <si>
    <t>奖金</t>
  </si>
  <si>
    <t>社保</t>
  </si>
  <si>
    <t>公积金</t>
  </si>
  <si>
    <t>个税</t>
  </si>
  <si>
    <t>身份证号</t>
  </si>
  <si>
    <t>电话</t>
  </si>
  <si>
    <t>入职日期</t>
  </si>
  <si>
    <t>离职日期</t>
  </si>
  <si>
    <t>李宁</t>
  </si>
  <si>
    <t>徐瑶瑶</t>
  </si>
  <si>
    <t>熊艺</t>
  </si>
  <si>
    <t>陈飞</t>
  </si>
  <si>
    <t>胥霞</t>
  </si>
  <si>
    <t>廖红辉</t>
  </si>
  <si>
    <t>伍秀红</t>
  </si>
  <si>
    <t>何辉</t>
  </si>
  <si>
    <t>李林军</t>
  </si>
  <si>
    <t>陈义强</t>
  </si>
  <si>
    <t>张慧子</t>
  </si>
  <si>
    <t>张嗓子</t>
  </si>
  <si>
    <t>邓晓晴</t>
  </si>
  <si>
    <t>周晓彬</t>
  </si>
  <si>
    <t>方锦旭</t>
  </si>
  <si>
    <t>林美谷</t>
  </si>
  <si>
    <t>周海浪</t>
  </si>
  <si>
    <t>吴晓莉</t>
  </si>
  <si>
    <t>合计</t>
  </si>
  <si>
    <t>需填写区域</t>
  </si>
  <si>
    <t>2020年   03 月工资表</t>
  </si>
  <si>
    <t>廖红経</t>
  </si>
  <si>
    <t>张嗓孑</t>
  </si>
  <si>
    <t>何巷</t>
  </si>
  <si>
    <t>深圳市2020年第一批拟更名国家高新技术企业名单（68家）</t>
  </si>
  <si>
    <t>变更前企业名称</t>
  </si>
  <si>
    <t>变更后企业名称</t>
  </si>
  <si>
    <t>深圳市飞亚达精密计时制造有限公司</t>
  </si>
  <si>
    <t>深圳市飞亚达精密科技有限公司</t>
  </si>
  <si>
    <t>深圳市秀美时尚科技有限公司</t>
  </si>
  <si>
    <t>深圳市品罗创新实业有限公司</t>
  </si>
  <si>
    <t>深圳市奇信建设集团股份有限公司</t>
  </si>
  <si>
    <t>深圳市奇信集团股份有限公司</t>
  </si>
  <si>
    <t>深圳市国人射频通信有限公司</t>
  </si>
  <si>
    <t>深圳国人科技股份有限公司</t>
  </si>
  <si>
    <t>深圳市中世环境科技控股有限公司</t>
  </si>
  <si>
    <t>深圳市合盛行环境技术控股有限公司</t>
  </si>
  <si>
    <t>深圳市梦网百科信息技术有限公司</t>
  </si>
  <si>
    <t>深圳市梦网视讯有限公司</t>
  </si>
  <si>
    <t>深圳市贝特瑞新能源材料股份有限公司</t>
  </si>
  <si>
    <t>贝特瑞新材料集团股份有限公司</t>
  </si>
  <si>
    <t>深圳市好上好信息科技有限公司</t>
  </si>
  <si>
    <t>深圳市好上好信息科技股份有限公司</t>
  </si>
  <si>
    <t>深圳市板明科技有限公司</t>
  </si>
  <si>
    <t>深圳市板明科技股份有限公司</t>
  </si>
  <si>
    <t>广东中绿园林集团有限公司</t>
  </si>
  <si>
    <t>深圳中绿环境集团有限公司</t>
  </si>
  <si>
    <t>深圳市前景自动化科技有限公司</t>
  </si>
  <si>
    <t>深圳市镭沃自动化科技有限公司</t>
  </si>
  <si>
    <t>硕诺科技（深圳）有限公司</t>
  </si>
  <si>
    <t>英望科技（深圳）有限公司</t>
  </si>
  <si>
    <t>深圳市坚丰电子有限公司</t>
  </si>
  <si>
    <t>深圳市坚丰电子股份有限公司</t>
  </si>
  <si>
    <t>深圳市赛盛技术股份有限公司</t>
  </si>
  <si>
    <t>深圳市赛盛技术有限公司</t>
  </si>
  <si>
    <t>深圳国泰安数据技术有限公司</t>
  </si>
  <si>
    <t>深圳希施玛数据科技有限公司</t>
  </si>
  <si>
    <t>深圳市金蝶天燕中间件股份有限公司</t>
  </si>
  <si>
    <t>深圳市金蝶天燕云计算股份有限公司</t>
  </si>
  <si>
    <t>深圳市行天下建筑工程有限公司</t>
  </si>
  <si>
    <t>深圳市行天下建设工程有限公司</t>
  </si>
  <si>
    <t>中建钢构有限公司</t>
  </si>
  <si>
    <t>中建科工集团有限公司</t>
  </si>
  <si>
    <t>深圳华侨城文化旅游科技股份有限公司</t>
  </si>
  <si>
    <t>深圳华侨城文化旅游科技集团有限公司</t>
  </si>
  <si>
    <t>深圳市乐有家网络科技有限公司</t>
  </si>
  <si>
    <t>深圳市家家顺物联科技有限公司</t>
  </si>
  <si>
    <t>中广核（深圳）辐射监测技术有限公司</t>
  </si>
  <si>
    <t>中广核（深圳）运营技术与辐射监测有限公司</t>
  </si>
  <si>
    <t>深圳市优威视讯科技有限公司</t>
  </si>
  <si>
    <t>深圳市优威视讯科技股份有限公司</t>
  </si>
  <si>
    <t>深圳优普泰服装科技有限公司</t>
  </si>
  <si>
    <t>优普泰（深圳）科技有限公司</t>
  </si>
  <si>
    <t>深圳市银河表计股份有限公司</t>
  </si>
  <si>
    <t>银河电力集团股份有限公司</t>
  </si>
  <si>
    <t>深圳市华云中盛科技有限公司</t>
  </si>
  <si>
    <t>深圳市华云中盛科技股份有限公司</t>
  </si>
  <si>
    <t>德龙伟创科技（深圳）有限公司</t>
  </si>
  <si>
    <t>德龙动能科技（深圳）有限公司</t>
  </si>
  <si>
    <t>深圳市博硕科技有限责任公司</t>
  </si>
  <si>
    <t>深圳市博硕科技股份有限公司</t>
  </si>
  <si>
    <t>深圳市中兴物联科技有限公司</t>
  </si>
  <si>
    <t>高新兴物联科技有限公司</t>
  </si>
  <si>
    <t>深圳市合众融网络信息技术有限公司</t>
  </si>
  <si>
    <t>深圳市惠享天成科技有限公司</t>
  </si>
  <si>
    <t>深圳市永捷机电设备有限公司</t>
  </si>
  <si>
    <t>深圳市永捷机电工程技术有限公司</t>
  </si>
  <si>
    <t>深圳索信达数据技术股份有限公司</t>
  </si>
  <si>
    <t>深圳索信达数据技术有限公司</t>
  </si>
  <si>
    <t>深圳市华星光电技术有限公司</t>
  </si>
  <si>
    <t>TCL华星光电技术有限公司</t>
  </si>
  <si>
    <t>深圳市龙澄高科技环保（集团）有限公司</t>
  </si>
  <si>
    <t>深圳龙澄高科技环保股份有限公司</t>
  </si>
  <si>
    <t>深圳市德润青华水下工程科技股份有限公司</t>
  </si>
  <si>
    <t>深圳市德润水下工程有限公司</t>
  </si>
  <si>
    <t>深圳市安泽智能工程有限公司</t>
  </si>
  <si>
    <t>深圳市安泽智能机器人有限公司</t>
  </si>
  <si>
    <t>深圳市华美绿环境建设工程有限公司</t>
  </si>
  <si>
    <t>深圳市华美绿生态环境集团有限公司</t>
  </si>
  <si>
    <t>深圳市有礼派网络科技有限公司</t>
  </si>
  <si>
    <t>美得得科技（深圳）有限公司</t>
  </si>
  <si>
    <t>深圳中铭勘测股份有限公司</t>
  </si>
  <si>
    <t>深圳中铭高科信息产业股份有限公司</t>
  </si>
  <si>
    <t>深圳市康冠技术有限公司</t>
  </si>
  <si>
    <t>深圳市康冠科技股份有限公司</t>
  </si>
  <si>
    <t>深圳市超越新方向科技有限公司</t>
  </si>
  <si>
    <t>深圳市三七智联科技有限公司</t>
  </si>
  <si>
    <t>深圳市德彩光电有限公司</t>
  </si>
  <si>
    <t>深德彩光电（深圳）有限公司</t>
  </si>
  <si>
    <t>深圳市联合蓝海科技开发有限公司</t>
  </si>
  <si>
    <t>深圳市联合蓝海黄金材料科技股份有限公司</t>
  </si>
  <si>
    <t>华升智联科技（深圳）有限公司</t>
  </si>
  <si>
    <t>华升智建科技（深圳）有限公司</t>
  </si>
  <si>
    <t>深圳市新益昌自动化设备有限公司</t>
  </si>
  <si>
    <t>深圳新益昌科技股份有限公司</t>
  </si>
  <si>
    <t>深圳市中科圣杰净化设备有限公司</t>
  </si>
  <si>
    <t>中科圣杰（深圳）科技集团有限公司</t>
  </si>
  <si>
    <t>深圳市果尔佳防水工程有限公司</t>
  </si>
  <si>
    <t>果尔佳建筑产业有限公司</t>
  </si>
  <si>
    <t>深圳中软华泰信息技术有限公司</t>
  </si>
  <si>
    <t>深圳可信计算技术有限公司</t>
  </si>
  <si>
    <t>深圳市龙高教学设备有限公司</t>
  </si>
  <si>
    <t>深圳市龙高智能科技有限公司</t>
  </si>
  <si>
    <t>深圳粤通应用材料有限公司</t>
  </si>
  <si>
    <t>深圳金斯达应用材料有限公司</t>
  </si>
  <si>
    <t>深圳太极云软技术股份有限公司</t>
  </si>
  <si>
    <t>深圳太极云软技术有限公司</t>
  </si>
  <si>
    <t>深圳市金誉半导体有限公司</t>
  </si>
  <si>
    <t>深圳市金誉半导体股份有限公司</t>
  </si>
  <si>
    <t>深圳市尚控实业发展有限公司</t>
  </si>
  <si>
    <t>深圳市尚控智能科技有限公司</t>
  </si>
  <si>
    <t>深圳市元虹光电科技有限公司</t>
  </si>
  <si>
    <t>深圳市美铠光学科技有限公司</t>
  </si>
  <si>
    <t>深圳市锦昊辉矿业发展有限公司</t>
  </si>
  <si>
    <t>深圳市锦昊辉实业发展有限公司</t>
  </si>
  <si>
    <t>深圳市仁用电子系统有限公司</t>
  </si>
  <si>
    <t>深圳英飞拓仁用信息有限公司</t>
  </si>
  <si>
    <t>深圳松健机器人有限公司</t>
  </si>
  <si>
    <t>松乐智能装备（深圳）有限公司</t>
  </si>
  <si>
    <t>深圳市朗奥洁净科技有限公司</t>
  </si>
  <si>
    <t>深圳市朗奥洁净科技股份有限公司</t>
  </si>
  <si>
    <t>深圳市惠泰医疗器械有限公司</t>
  </si>
  <si>
    <t>深圳惠泰医疗器械股份有限公司</t>
  </si>
  <si>
    <t>游晟印染（深圳）有限公司</t>
  </si>
  <si>
    <t>游晟纺织科技（深圳）有限公司</t>
  </si>
  <si>
    <t>深圳市博远交通设施有限公司</t>
  </si>
  <si>
    <t>深圳市博远科技创新发展有限公司</t>
  </si>
  <si>
    <t>深圳市友盟贝思科技有限公司</t>
  </si>
  <si>
    <t>深圳市德圆信息技术有限公司</t>
  </si>
  <si>
    <t>深圳市唯内德软件开发有限公司</t>
  </si>
  <si>
    <t>中科星图（深圳）数字技术产业研发中心有限公司</t>
  </si>
  <si>
    <t>深圳古瑞瓦特能源科技有限公司</t>
  </si>
  <si>
    <t>深圳时代能创能源科技有限公司</t>
  </si>
  <si>
    <t>深圳市芯思杰智慧传感技术有限公司</t>
  </si>
  <si>
    <t>芯思杰技术（深圳）股份有限公司</t>
  </si>
  <si>
    <t>深圳汉弘图像技术有限公司</t>
  </si>
  <si>
    <t>深圳汉弘数字印刷集团股份有限公司</t>
  </si>
  <si>
    <t>深圳市赛梅斯凯科技有限公司</t>
  </si>
  <si>
    <t>锦图计算技术（深圳）有限公司</t>
  </si>
  <si>
    <t>深圳市依诺普电子科技有限公司</t>
  </si>
  <si>
    <t>深圳市依诺普医疗设备有限公司</t>
  </si>
  <si>
    <t>深圳市水源环保机电科技开发有限公司</t>
  </si>
  <si>
    <t>深圳市水源环保建设有限公司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</si>
</sst>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3.5"/>
      <color rgb="FF555555"/>
      <name val="微软雅黑"/>
      <charset val="134"/>
    </font>
    <font>
      <b/>
      <sz val="10.5"/>
      <color rgb="FF555555"/>
      <name val="微软雅黑"/>
      <charset val="134"/>
    </font>
    <font>
      <sz val="10.5"/>
      <color rgb="FF555555"/>
      <name val="微软雅黑"/>
      <charset val="134"/>
    </font>
    <font>
      <sz val="14"/>
      <color theme="1"/>
      <name val="等线"/>
      <charset val="134"/>
      <scheme val="minor"/>
    </font>
    <font>
      <sz val="11"/>
      <name val="宋体"/>
      <charset val="134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0" borderId="7" applyNumberFormat="0" applyAlignment="0" applyProtection="0">
      <alignment vertical="center"/>
    </xf>
    <xf numFmtId="0" fontId="24" fillId="10" borderId="9" applyNumberFormat="0" applyAlignment="0" applyProtection="0">
      <alignment vertical="center"/>
    </xf>
    <xf numFmtId="0" fontId="23" fillId="21" borderId="1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5" fillId="0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" xfId="0" applyFill="1" applyBorder="1"/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4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2019300</xdr:colOff>
      <xdr:row>0</xdr:row>
      <xdr:rowOff>53340</xdr:rowOff>
    </xdr:from>
    <xdr:to>
      <xdr:col>2</xdr:col>
      <xdr:colOff>378460</xdr:colOff>
      <xdr:row>0</xdr:row>
      <xdr:rowOff>1308100</xdr:rowOff>
    </xdr:to>
    <xdr:pic>
      <xdr:nvPicPr>
        <xdr:cNvPr id="2" name="图片 1" descr="微信公众号(x）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45080" y="53340"/>
          <a:ext cx="1270000" cy="125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workbookViewId="0">
      <selection activeCell="A1" sqref="A1:S1"/>
    </sheetView>
  </sheetViews>
  <sheetFormatPr defaultColWidth="9" defaultRowHeight="13.8"/>
  <cols>
    <col min="1" max="1" width="6.33333333333333" customWidth="1"/>
  </cols>
  <sheetData>
    <row r="1" ht="33.6" customHeight="1" spans="1:19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13" t="s">
        <v>2</v>
      </c>
      <c r="K2" s="13"/>
      <c r="L2" s="13" t="s">
        <v>3</v>
      </c>
      <c r="M2" s="13"/>
      <c r="N2" s="13" t="s">
        <v>4</v>
      </c>
      <c r="O2" s="13"/>
      <c r="P2" s="13" t="s">
        <v>5</v>
      </c>
      <c r="Q2" s="13"/>
      <c r="R2" s="13"/>
      <c r="S2" s="13"/>
    </row>
    <row r="3" s="18" customFormat="1" ht="27.6" customHeight="1" spans="1:19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/>
      <c r="I3" s="7"/>
      <c r="J3" s="14" t="s">
        <v>13</v>
      </c>
      <c r="K3" s="7" t="s">
        <v>14</v>
      </c>
      <c r="L3" s="7"/>
      <c r="M3" s="7"/>
      <c r="N3" s="7" t="s">
        <v>11</v>
      </c>
      <c r="O3" s="7" t="s">
        <v>15</v>
      </c>
      <c r="P3" s="7" t="s">
        <v>16</v>
      </c>
      <c r="Q3" s="7"/>
      <c r="R3" s="7"/>
      <c r="S3" s="17" t="s">
        <v>17</v>
      </c>
    </row>
    <row r="4" s="19" customFormat="1" spans="1:19">
      <c r="A4" s="7"/>
      <c r="B4" s="7"/>
      <c r="C4" s="7"/>
      <c r="D4" s="7"/>
      <c r="E4" s="7"/>
      <c r="F4" s="7"/>
      <c r="G4" s="8" t="s">
        <v>18</v>
      </c>
      <c r="H4" s="8" t="s">
        <v>19</v>
      </c>
      <c r="I4" s="8" t="s">
        <v>11</v>
      </c>
      <c r="J4" s="15"/>
      <c r="K4" s="8" t="s">
        <v>20</v>
      </c>
      <c r="L4" s="8" t="s">
        <v>21</v>
      </c>
      <c r="M4" s="8" t="s">
        <v>22</v>
      </c>
      <c r="N4" s="7"/>
      <c r="O4" s="7"/>
      <c r="P4" s="8" t="s">
        <v>23</v>
      </c>
      <c r="Q4" s="8" t="s">
        <v>24</v>
      </c>
      <c r="R4" s="8" t="s">
        <v>25</v>
      </c>
      <c r="S4" s="8" t="s">
        <v>26</v>
      </c>
    </row>
    <row r="5" s="19" customFormat="1" spans="1:19">
      <c r="A5" s="7">
        <v>1</v>
      </c>
      <c r="B5" s="7" t="s">
        <v>27</v>
      </c>
      <c r="C5" s="7">
        <v>2200</v>
      </c>
      <c r="D5" s="7">
        <v>22</v>
      </c>
      <c r="E5" s="7">
        <v>22</v>
      </c>
      <c r="F5" s="7">
        <v>2200</v>
      </c>
      <c r="G5" s="8">
        <v>0</v>
      </c>
      <c r="H5" s="8">
        <v>0</v>
      </c>
      <c r="I5" s="8">
        <v>0</v>
      </c>
      <c r="J5" s="15">
        <v>2200</v>
      </c>
      <c r="K5" s="8">
        <v>899.1</v>
      </c>
      <c r="L5" s="8">
        <v>0</v>
      </c>
      <c r="M5" s="8">
        <v>0</v>
      </c>
      <c r="N5" s="7">
        <v>899.1</v>
      </c>
      <c r="O5" s="13">
        <f t="shared" ref="O5:O18" si="0">J5-N5</f>
        <v>1300.9</v>
      </c>
      <c r="P5" s="8"/>
      <c r="Q5" s="8"/>
      <c r="R5" s="8"/>
      <c r="S5" s="8"/>
    </row>
    <row r="6" s="19" customFormat="1" spans="1:19">
      <c r="A6" s="7">
        <v>2</v>
      </c>
      <c r="B6" s="7" t="s">
        <v>28</v>
      </c>
      <c r="C6" s="7">
        <v>2200</v>
      </c>
      <c r="D6" s="7">
        <v>22</v>
      </c>
      <c r="E6" s="7">
        <v>22</v>
      </c>
      <c r="F6" s="7">
        <v>2200</v>
      </c>
      <c r="G6" s="8">
        <v>0</v>
      </c>
      <c r="H6" s="8">
        <v>0</v>
      </c>
      <c r="I6" s="8">
        <v>0</v>
      </c>
      <c r="J6" s="15">
        <v>2200</v>
      </c>
      <c r="K6" s="8">
        <v>899.1</v>
      </c>
      <c r="L6" s="8">
        <v>0</v>
      </c>
      <c r="M6" s="8">
        <v>0</v>
      </c>
      <c r="N6" s="7">
        <v>899.1</v>
      </c>
      <c r="O6" s="13">
        <f t="shared" si="0"/>
        <v>1300.9</v>
      </c>
      <c r="P6" s="8"/>
      <c r="Q6" s="8"/>
      <c r="R6" s="8"/>
      <c r="S6" s="8"/>
    </row>
    <row r="7" s="19" customFormat="1" spans="1:19">
      <c r="A7" s="7">
        <v>3</v>
      </c>
      <c r="B7" s="7" t="s">
        <v>29</v>
      </c>
      <c r="C7" s="7">
        <v>2200</v>
      </c>
      <c r="D7" s="7">
        <v>22</v>
      </c>
      <c r="E7" s="7">
        <v>22</v>
      </c>
      <c r="F7" s="7">
        <v>2200</v>
      </c>
      <c r="G7" s="8">
        <v>0</v>
      </c>
      <c r="H7" s="8">
        <v>0</v>
      </c>
      <c r="I7" s="8">
        <v>0</v>
      </c>
      <c r="J7" s="15">
        <v>2200</v>
      </c>
      <c r="K7" s="8">
        <v>571.46</v>
      </c>
      <c r="L7" s="8">
        <v>0</v>
      </c>
      <c r="M7" s="8">
        <v>0</v>
      </c>
      <c r="N7" s="7">
        <v>571.46</v>
      </c>
      <c r="O7" s="13">
        <f t="shared" si="0"/>
        <v>1628.54</v>
      </c>
      <c r="P7" s="8"/>
      <c r="Q7" s="8"/>
      <c r="R7" s="8"/>
      <c r="S7" s="8"/>
    </row>
    <row r="8" s="19" customFormat="1" spans="1:19">
      <c r="A8" s="7">
        <v>4</v>
      </c>
      <c r="B8" s="7" t="s">
        <v>30</v>
      </c>
      <c r="C8" s="7">
        <v>6000</v>
      </c>
      <c r="D8" s="7">
        <v>22</v>
      </c>
      <c r="E8" s="7">
        <v>22</v>
      </c>
      <c r="F8" s="7">
        <v>6000</v>
      </c>
      <c r="G8" s="8">
        <v>0</v>
      </c>
      <c r="H8" s="8">
        <v>0</v>
      </c>
      <c r="I8" s="8">
        <v>0</v>
      </c>
      <c r="J8" s="15">
        <v>6000</v>
      </c>
      <c r="K8" s="8">
        <v>1809.4</v>
      </c>
      <c r="L8" s="8">
        <v>0</v>
      </c>
      <c r="M8" s="8"/>
      <c r="N8" s="7">
        <v>1809.4</v>
      </c>
      <c r="O8" s="13">
        <f t="shared" si="0"/>
        <v>4190.6</v>
      </c>
      <c r="P8" s="8"/>
      <c r="Q8" s="8"/>
      <c r="R8" s="8"/>
      <c r="S8" s="8"/>
    </row>
    <row r="9" s="19" customFormat="1" spans="1:19">
      <c r="A9" s="7">
        <v>5</v>
      </c>
      <c r="B9" s="7" t="s">
        <v>31</v>
      </c>
      <c r="C9" s="7">
        <v>2200</v>
      </c>
      <c r="D9" s="7">
        <v>22</v>
      </c>
      <c r="E9" s="7">
        <v>22</v>
      </c>
      <c r="F9" s="7">
        <v>2200</v>
      </c>
      <c r="G9" s="8">
        <v>0</v>
      </c>
      <c r="H9" s="8">
        <v>0</v>
      </c>
      <c r="I9" s="8">
        <v>0</v>
      </c>
      <c r="J9" s="15">
        <v>2200</v>
      </c>
      <c r="K9" s="8">
        <v>571.46</v>
      </c>
      <c r="L9" s="8">
        <v>0</v>
      </c>
      <c r="M9" s="8">
        <v>0</v>
      </c>
      <c r="N9" s="7">
        <v>571.46</v>
      </c>
      <c r="O9" s="13">
        <f t="shared" si="0"/>
        <v>1628.54</v>
      </c>
      <c r="P9" s="8"/>
      <c r="Q9" s="8"/>
      <c r="R9" s="8"/>
      <c r="S9" s="8"/>
    </row>
    <row r="10" s="19" customFormat="1" spans="1:19">
      <c r="A10" s="7">
        <v>6</v>
      </c>
      <c r="B10" s="7" t="s">
        <v>32</v>
      </c>
      <c r="C10" s="7">
        <v>2200</v>
      </c>
      <c r="D10" s="7">
        <v>22</v>
      </c>
      <c r="E10" s="7">
        <v>22</v>
      </c>
      <c r="F10" s="7">
        <v>2200</v>
      </c>
      <c r="G10" s="8">
        <v>0</v>
      </c>
      <c r="H10" s="8">
        <v>0</v>
      </c>
      <c r="I10" s="8">
        <v>0</v>
      </c>
      <c r="J10" s="15">
        <v>2200</v>
      </c>
      <c r="K10" s="8">
        <v>571.46</v>
      </c>
      <c r="L10" s="8">
        <v>0</v>
      </c>
      <c r="M10" s="8">
        <v>0</v>
      </c>
      <c r="N10" s="7">
        <v>571.46</v>
      </c>
      <c r="O10" s="13">
        <f t="shared" si="0"/>
        <v>1628.54</v>
      </c>
      <c r="P10" s="8"/>
      <c r="Q10" s="8"/>
      <c r="R10" s="8"/>
      <c r="S10" s="8"/>
    </row>
    <row r="11" s="19" customFormat="1" spans="1:19">
      <c r="A11" s="7">
        <v>7</v>
      </c>
      <c r="B11" s="7" t="s">
        <v>33</v>
      </c>
      <c r="C11" s="7">
        <v>2200</v>
      </c>
      <c r="D11" s="7">
        <v>22</v>
      </c>
      <c r="E11" s="7">
        <v>22</v>
      </c>
      <c r="F11" s="7">
        <v>2200</v>
      </c>
      <c r="G11" s="8">
        <v>0</v>
      </c>
      <c r="H11" s="8">
        <v>0</v>
      </c>
      <c r="I11" s="8">
        <v>0</v>
      </c>
      <c r="J11" s="15">
        <v>2200</v>
      </c>
      <c r="K11" s="8">
        <v>571.46</v>
      </c>
      <c r="L11" s="8">
        <v>0</v>
      </c>
      <c r="M11" s="8">
        <v>0</v>
      </c>
      <c r="N11" s="7">
        <v>571.46</v>
      </c>
      <c r="O11" s="13">
        <f t="shared" si="0"/>
        <v>1628.54</v>
      </c>
      <c r="P11" s="8"/>
      <c r="Q11" s="8"/>
      <c r="R11" s="8"/>
      <c r="S11" s="8"/>
    </row>
    <row r="12" s="19" customFormat="1" spans="1:19">
      <c r="A12" s="7">
        <v>8</v>
      </c>
      <c r="B12" s="7" t="s">
        <v>34</v>
      </c>
      <c r="C12" s="7">
        <v>2200</v>
      </c>
      <c r="D12" s="7">
        <v>22</v>
      </c>
      <c r="E12" s="7">
        <v>22</v>
      </c>
      <c r="F12" s="7">
        <v>2200</v>
      </c>
      <c r="G12" s="8">
        <v>0</v>
      </c>
      <c r="H12" s="8">
        <v>0</v>
      </c>
      <c r="I12" s="8">
        <v>0</v>
      </c>
      <c r="J12" s="15">
        <v>2200</v>
      </c>
      <c r="K12" s="8">
        <v>571.46</v>
      </c>
      <c r="L12" s="8">
        <v>0</v>
      </c>
      <c r="M12" s="8">
        <v>0</v>
      </c>
      <c r="N12" s="7">
        <v>571.46</v>
      </c>
      <c r="O12" s="13">
        <f t="shared" si="0"/>
        <v>1628.54</v>
      </c>
      <c r="P12" s="8"/>
      <c r="Q12" s="8"/>
      <c r="R12" s="8"/>
      <c r="S12" s="8"/>
    </row>
    <row r="13" s="19" customFormat="1" spans="1:19">
      <c r="A13" s="7">
        <v>9</v>
      </c>
      <c r="B13" s="7" t="s">
        <v>35</v>
      </c>
      <c r="C13" s="7">
        <v>2200</v>
      </c>
      <c r="D13" s="7">
        <v>22</v>
      </c>
      <c r="E13" s="7">
        <v>22</v>
      </c>
      <c r="F13" s="7">
        <v>2200</v>
      </c>
      <c r="G13" s="8">
        <v>0</v>
      </c>
      <c r="H13" s="8">
        <v>0</v>
      </c>
      <c r="I13" s="8">
        <v>0</v>
      </c>
      <c r="J13" s="15">
        <v>2200</v>
      </c>
      <c r="K13" s="8">
        <v>548.18</v>
      </c>
      <c r="L13" s="8">
        <v>0</v>
      </c>
      <c r="M13" s="8">
        <v>0</v>
      </c>
      <c r="N13" s="7">
        <v>548.18</v>
      </c>
      <c r="O13" s="13">
        <f t="shared" si="0"/>
        <v>1651.82</v>
      </c>
      <c r="P13" s="8"/>
      <c r="Q13" s="8"/>
      <c r="R13" s="8"/>
      <c r="S13" s="8"/>
    </row>
    <row r="14" s="19" customFormat="1" spans="1:19">
      <c r="A14" s="7">
        <v>10</v>
      </c>
      <c r="B14" s="7" t="s">
        <v>36</v>
      </c>
      <c r="C14" s="7">
        <v>2200</v>
      </c>
      <c r="D14" s="7">
        <v>22</v>
      </c>
      <c r="E14" s="7">
        <v>22</v>
      </c>
      <c r="F14" s="7">
        <v>2200</v>
      </c>
      <c r="G14" s="8">
        <v>0</v>
      </c>
      <c r="H14" s="8">
        <v>0</v>
      </c>
      <c r="I14" s="8">
        <v>0</v>
      </c>
      <c r="J14" s="15">
        <v>2200</v>
      </c>
      <c r="K14" s="8">
        <v>548.18</v>
      </c>
      <c r="L14" s="8">
        <v>0</v>
      </c>
      <c r="M14" s="8">
        <v>0</v>
      </c>
      <c r="N14" s="7">
        <v>548.18</v>
      </c>
      <c r="O14" s="13">
        <f t="shared" si="0"/>
        <v>1651.82</v>
      </c>
      <c r="P14" s="8"/>
      <c r="Q14" s="8"/>
      <c r="R14" s="8"/>
      <c r="S14" s="8"/>
    </row>
    <row r="15" s="19" customFormat="1" spans="1:19">
      <c r="A15" s="7">
        <v>11</v>
      </c>
      <c r="B15" s="7" t="s">
        <v>37</v>
      </c>
      <c r="C15" s="7">
        <v>2200</v>
      </c>
      <c r="D15" s="7">
        <v>22</v>
      </c>
      <c r="E15" s="7">
        <v>22</v>
      </c>
      <c r="F15" s="7">
        <v>2200</v>
      </c>
      <c r="G15" s="8">
        <v>0</v>
      </c>
      <c r="H15" s="8">
        <v>0</v>
      </c>
      <c r="I15" s="8">
        <v>0</v>
      </c>
      <c r="J15" s="15">
        <v>2200</v>
      </c>
      <c r="K15" s="8">
        <v>571.46</v>
      </c>
      <c r="L15" s="8">
        <v>0</v>
      </c>
      <c r="M15" s="8">
        <v>0</v>
      </c>
      <c r="N15" s="7">
        <v>571.46</v>
      </c>
      <c r="O15" s="13">
        <f t="shared" si="0"/>
        <v>1628.54</v>
      </c>
      <c r="P15" s="8"/>
      <c r="Q15" s="8"/>
      <c r="R15" s="8"/>
      <c r="S15" s="8"/>
    </row>
    <row r="16" s="19" customFormat="1" spans="1:19">
      <c r="A16" s="7">
        <v>12</v>
      </c>
      <c r="B16" s="7" t="s">
        <v>38</v>
      </c>
      <c r="C16" s="7">
        <v>2200</v>
      </c>
      <c r="D16" s="7">
        <v>22</v>
      </c>
      <c r="E16" s="7">
        <v>22</v>
      </c>
      <c r="F16" s="7">
        <v>2200</v>
      </c>
      <c r="G16" s="8">
        <v>0</v>
      </c>
      <c r="H16" s="8">
        <v>0</v>
      </c>
      <c r="I16" s="8">
        <v>0</v>
      </c>
      <c r="J16" s="15">
        <v>2200</v>
      </c>
      <c r="K16" s="8">
        <v>571.46</v>
      </c>
      <c r="L16" s="8">
        <v>0</v>
      </c>
      <c r="M16" s="8">
        <v>0</v>
      </c>
      <c r="N16" s="7">
        <v>571.46</v>
      </c>
      <c r="O16" s="13">
        <f t="shared" si="0"/>
        <v>1628.54</v>
      </c>
      <c r="P16" s="8"/>
      <c r="Q16" s="8"/>
      <c r="R16" s="8"/>
      <c r="S16" s="8"/>
    </row>
    <row r="17" ht="15" customHeight="1" spans="1:19">
      <c r="A17" s="7">
        <v>13</v>
      </c>
      <c r="B17" s="13" t="s">
        <v>39</v>
      </c>
      <c r="C17" s="13">
        <v>2200</v>
      </c>
      <c r="D17" s="7">
        <v>22</v>
      </c>
      <c r="E17" s="13">
        <v>22</v>
      </c>
      <c r="F17" s="13">
        <v>2200</v>
      </c>
      <c r="G17" s="8">
        <v>0</v>
      </c>
      <c r="H17" s="8">
        <v>0</v>
      </c>
      <c r="I17" s="8">
        <v>0</v>
      </c>
      <c r="J17" s="13">
        <v>2200</v>
      </c>
      <c r="K17" s="13">
        <v>548.18</v>
      </c>
      <c r="L17" s="8">
        <v>0</v>
      </c>
      <c r="M17" s="8">
        <v>0</v>
      </c>
      <c r="N17" s="13">
        <v>548.18</v>
      </c>
      <c r="O17" s="13">
        <f t="shared" si="0"/>
        <v>1651.82</v>
      </c>
      <c r="P17" s="13"/>
      <c r="Q17" s="13"/>
      <c r="R17" s="13"/>
      <c r="S17" s="13"/>
    </row>
    <row r="18" spans="1:19">
      <c r="A18" s="7">
        <v>14</v>
      </c>
      <c r="B18" s="13" t="s">
        <v>40</v>
      </c>
      <c r="C18" s="13">
        <v>2200</v>
      </c>
      <c r="D18" s="7">
        <v>22</v>
      </c>
      <c r="E18" s="13">
        <v>22</v>
      </c>
      <c r="F18" s="13">
        <v>2200</v>
      </c>
      <c r="G18" s="8">
        <v>0</v>
      </c>
      <c r="H18" s="8">
        <v>0</v>
      </c>
      <c r="I18" s="8">
        <v>0</v>
      </c>
      <c r="J18" s="13">
        <v>2200</v>
      </c>
      <c r="K18" s="13">
        <v>571.46</v>
      </c>
      <c r="L18" s="8">
        <v>0</v>
      </c>
      <c r="M18" s="8">
        <v>0</v>
      </c>
      <c r="N18" s="13">
        <v>571.46</v>
      </c>
      <c r="O18" s="13">
        <f t="shared" si="0"/>
        <v>1628.54</v>
      </c>
      <c r="P18" s="13"/>
      <c r="Q18" s="13"/>
      <c r="R18" s="13"/>
      <c r="S18" s="13"/>
    </row>
    <row r="19" spans="1:19">
      <c r="A19" s="7">
        <v>15</v>
      </c>
      <c r="B19" s="13" t="s">
        <v>41</v>
      </c>
      <c r="C19" s="13">
        <v>2200</v>
      </c>
      <c r="D19" s="7">
        <v>22</v>
      </c>
      <c r="E19" s="13">
        <v>22</v>
      </c>
      <c r="F19" s="13">
        <v>2200</v>
      </c>
      <c r="G19" s="8">
        <v>0</v>
      </c>
      <c r="H19" s="8">
        <v>0</v>
      </c>
      <c r="I19" s="8">
        <v>0</v>
      </c>
      <c r="J19" s="13">
        <v>2200</v>
      </c>
      <c r="K19" s="13">
        <v>571.46</v>
      </c>
      <c r="L19" s="8">
        <v>0</v>
      </c>
      <c r="M19" s="8">
        <v>0</v>
      </c>
      <c r="N19" s="13">
        <v>571.46</v>
      </c>
      <c r="O19" s="13">
        <f t="shared" ref="O18:O23" si="1">J19-N19</f>
        <v>1628.54</v>
      </c>
      <c r="P19" s="13"/>
      <c r="Q19" s="13"/>
      <c r="R19" s="13"/>
      <c r="S19" s="13"/>
    </row>
    <row r="20" spans="1:19">
      <c r="A20" s="7">
        <v>16</v>
      </c>
      <c r="B20" s="13" t="s">
        <v>42</v>
      </c>
      <c r="C20" s="13">
        <v>2200</v>
      </c>
      <c r="D20" s="7">
        <v>22</v>
      </c>
      <c r="E20" s="13">
        <v>22</v>
      </c>
      <c r="F20" s="13">
        <v>2200</v>
      </c>
      <c r="G20" s="8">
        <v>0</v>
      </c>
      <c r="H20" s="8">
        <v>0</v>
      </c>
      <c r="I20" s="8">
        <v>0</v>
      </c>
      <c r="J20" s="13">
        <v>2200</v>
      </c>
      <c r="K20" s="13">
        <v>571.46</v>
      </c>
      <c r="L20" s="8">
        <v>0</v>
      </c>
      <c r="M20" s="8">
        <v>0</v>
      </c>
      <c r="N20" s="13">
        <v>571.46</v>
      </c>
      <c r="O20" s="13">
        <f t="shared" si="1"/>
        <v>1628.54</v>
      </c>
      <c r="P20" s="13"/>
      <c r="Q20" s="13"/>
      <c r="R20" s="13"/>
      <c r="S20" s="13"/>
    </row>
    <row r="21" spans="1:19">
      <c r="A21" s="7">
        <v>17</v>
      </c>
      <c r="B21" s="13" t="s">
        <v>43</v>
      </c>
      <c r="C21" s="13">
        <v>2200</v>
      </c>
      <c r="D21" s="7">
        <v>22</v>
      </c>
      <c r="E21" s="13">
        <v>22</v>
      </c>
      <c r="F21" s="13">
        <v>2200</v>
      </c>
      <c r="G21" s="8">
        <v>0</v>
      </c>
      <c r="H21" s="8">
        <v>0</v>
      </c>
      <c r="I21" s="8">
        <v>0</v>
      </c>
      <c r="J21" s="13">
        <v>2200</v>
      </c>
      <c r="K21" s="13">
        <v>571.46</v>
      </c>
      <c r="L21" s="8">
        <v>0</v>
      </c>
      <c r="M21" s="8">
        <v>0</v>
      </c>
      <c r="N21" s="13">
        <v>571.46</v>
      </c>
      <c r="O21" s="13">
        <f t="shared" si="1"/>
        <v>1628.54</v>
      </c>
      <c r="P21" s="13"/>
      <c r="Q21" s="13"/>
      <c r="R21" s="13"/>
      <c r="S21" s="13"/>
    </row>
    <row r="22" spans="1:19">
      <c r="A22" s="7">
        <v>18</v>
      </c>
      <c r="B22" s="13" t="s">
        <v>44</v>
      </c>
      <c r="C22" s="13">
        <v>3000</v>
      </c>
      <c r="D22" s="7">
        <v>22</v>
      </c>
      <c r="E22" s="13">
        <v>22</v>
      </c>
      <c r="F22" s="13">
        <v>3000</v>
      </c>
      <c r="G22" s="8">
        <v>0</v>
      </c>
      <c r="H22" s="8">
        <v>0</v>
      </c>
      <c r="I22" s="8">
        <v>0</v>
      </c>
      <c r="J22" s="13">
        <v>3000</v>
      </c>
      <c r="K22" s="13">
        <v>1101.82</v>
      </c>
      <c r="L22" s="8">
        <v>0</v>
      </c>
      <c r="M22" s="8">
        <v>0</v>
      </c>
      <c r="N22" s="13">
        <v>1101.82</v>
      </c>
      <c r="O22" s="13">
        <f t="shared" si="1"/>
        <v>1898.18</v>
      </c>
      <c r="P22" s="13"/>
      <c r="Q22" s="13"/>
      <c r="R22" s="13"/>
      <c r="S22" s="13"/>
    </row>
    <row r="23" ht="23.4" customHeight="1" spans="1:19">
      <c r="A23" s="11" t="s">
        <v>45</v>
      </c>
      <c r="B23" s="12"/>
      <c r="C23" s="13">
        <f>SUM(C5:C22)</f>
        <v>44200</v>
      </c>
      <c r="D23" s="13"/>
      <c r="E23" s="13"/>
      <c r="F23" s="13">
        <f>SUM(F5:F22)</f>
        <v>44200</v>
      </c>
      <c r="G23" s="8">
        <v>0</v>
      </c>
      <c r="H23" s="8">
        <v>0</v>
      </c>
      <c r="I23" s="8">
        <v>0</v>
      </c>
      <c r="J23" s="13">
        <f>SUM(J5:J22)</f>
        <v>44200</v>
      </c>
      <c r="K23" s="13">
        <v>12640.02</v>
      </c>
      <c r="L23" s="13"/>
      <c r="M23" s="8">
        <v>0</v>
      </c>
      <c r="N23" s="13">
        <v>12640.02</v>
      </c>
      <c r="O23" s="13">
        <f t="shared" si="1"/>
        <v>31559.98</v>
      </c>
      <c r="P23" s="13"/>
      <c r="Q23" s="13"/>
      <c r="R23" s="13"/>
      <c r="S23" s="13"/>
    </row>
    <row r="26" ht="67.8" customHeight="1" spans="2:2">
      <c r="B26" s="20" t="s">
        <v>46</v>
      </c>
    </row>
  </sheetData>
  <mergeCells count="15">
    <mergeCell ref="A1:S1"/>
    <mergeCell ref="A2:I2"/>
    <mergeCell ref="G3:I3"/>
    <mergeCell ref="K3:M3"/>
    <mergeCell ref="P3:R3"/>
    <mergeCell ref="A23:B23"/>
    <mergeCell ref="A3:A4"/>
    <mergeCell ref="B3:B4"/>
    <mergeCell ref="C3:C4"/>
    <mergeCell ref="D3:D4"/>
    <mergeCell ref="E3:E4"/>
    <mergeCell ref="F3:F4"/>
    <mergeCell ref="J3:J4"/>
    <mergeCell ref="N3:N4"/>
    <mergeCell ref="O3:O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0"/>
  <sheetViews>
    <sheetView workbookViewId="0">
      <selection activeCell="K24" sqref="K24"/>
    </sheetView>
  </sheetViews>
  <sheetFormatPr defaultColWidth="8.88888888888889" defaultRowHeight="13.8"/>
  <cols>
    <col min="11" max="11" width="9.66666666666667"/>
    <col min="14" max="15" width="9.66666666666667"/>
  </cols>
  <sheetData>
    <row r="1" ht="17.4" spans="1:19">
      <c r="A1" s="5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19">
      <c r="A2" s="6" t="s">
        <v>1</v>
      </c>
      <c r="B2" s="6"/>
      <c r="C2" s="6"/>
      <c r="D2" s="6"/>
      <c r="E2" s="6"/>
      <c r="F2" s="6"/>
      <c r="G2" s="6"/>
      <c r="H2" s="6"/>
      <c r="I2" s="6"/>
      <c r="J2" s="13" t="s">
        <v>2</v>
      </c>
      <c r="K2" s="13"/>
      <c r="L2" s="13" t="s">
        <v>3</v>
      </c>
      <c r="M2" s="13"/>
      <c r="N2" s="13" t="s">
        <v>4</v>
      </c>
      <c r="O2" s="13"/>
      <c r="P2" s="13" t="s">
        <v>5</v>
      </c>
      <c r="Q2" s="13"/>
      <c r="R2" s="13"/>
      <c r="S2" s="13"/>
    </row>
    <row r="3" spans="1:19">
      <c r="A3" s="7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/>
      <c r="I3" s="7"/>
      <c r="J3" s="14" t="s">
        <v>13</v>
      </c>
      <c r="K3" s="7" t="s">
        <v>14</v>
      </c>
      <c r="L3" s="7"/>
      <c r="M3" s="7"/>
      <c r="N3" s="7" t="s">
        <v>11</v>
      </c>
      <c r="O3" s="7" t="s">
        <v>15</v>
      </c>
      <c r="P3" s="7" t="s">
        <v>16</v>
      </c>
      <c r="Q3" s="7"/>
      <c r="R3" s="7"/>
      <c r="S3" s="17" t="s">
        <v>17</v>
      </c>
    </row>
    <row r="4" spans="1:19">
      <c r="A4" s="7"/>
      <c r="B4" s="7"/>
      <c r="C4" s="7"/>
      <c r="D4" s="7"/>
      <c r="E4" s="7"/>
      <c r="F4" s="7"/>
      <c r="G4" s="8" t="s">
        <v>18</v>
      </c>
      <c r="H4" s="8" t="s">
        <v>19</v>
      </c>
      <c r="I4" s="8" t="s">
        <v>11</v>
      </c>
      <c r="J4" s="15"/>
      <c r="K4" s="8" t="s">
        <v>20</v>
      </c>
      <c r="L4" s="8" t="s">
        <v>21</v>
      </c>
      <c r="M4" s="8" t="s">
        <v>22</v>
      </c>
      <c r="N4" s="7"/>
      <c r="O4" s="7"/>
      <c r="P4" s="8" t="s">
        <v>23</v>
      </c>
      <c r="Q4" s="8" t="s">
        <v>24</v>
      </c>
      <c r="R4" s="8" t="s">
        <v>25</v>
      </c>
      <c r="S4" s="8" t="s">
        <v>26</v>
      </c>
    </row>
    <row r="5" ht="14.4" spans="1:19">
      <c r="A5" s="7">
        <v>1</v>
      </c>
      <c r="B5" s="9" t="s">
        <v>35</v>
      </c>
      <c r="C5" s="7">
        <v>2200</v>
      </c>
      <c r="D5" s="7">
        <v>22</v>
      </c>
      <c r="E5" s="7">
        <v>22</v>
      </c>
      <c r="F5" s="7">
        <v>2200</v>
      </c>
      <c r="G5" s="8">
        <v>0</v>
      </c>
      <c r="H5" s="8">
        <v>0</v>
      </c>
      <c r="I5" s="8">
        <v>0</v>
      </c>
      <c r="J5" s="15">
        <v>2200</v>
      </c>
      <c r="K5" s="8">
        <v>191.91</v>
      </c>
      <c r="L5" s="8">
        <v>0</v>
      </c>
      <c r="M5" s="8">
        <v>0</v>
      </c>
      <c r="N5" s="8">
        <v>191.91</v>
      </c>
      <c r="O5" s="13">
        <f t="shared" ref="O5:O23" si="0">J5-N5</f>
        <v>2008.09</v>
      </c>
      <c r="P5" s="8"/>
      <c r="Q5" s="8"/>
      <c r="R5" s="8"/>
      <c r="S5" s="8"/>
    </row>
    <row r="6" ht="14.4" spans="1:19">
      <c r="A6" s="7">
        <v>2</v>
      </c>
      <c r="B6" s="9" t="s">
        <v>30</v>
      </c>
      <c r="C6" s="7">
        <v>6000</v>
      </c>
      <c r="D6" s="7">
        <v>22</v>
      </c>
      <c r="E6" s="7">
        <v>22</v>
      </c>
      <c r="F6" s="7">
        <v>6000</v>
      </c>
      <c r="G6" s="8">
        <v>0</v>
      </c>
      <c r="H6" s="8">
        <v>0</v>
      </c>
      <c r="I6" s="8">
        <v>0</v>
      </c>
      <c r="J6" s="15">
        <v>6000</v>
      </c>
      <c r="K6" s="8">
        <v>606.6</v>
      </c>
      <c r="L6" s="8">
        <v>0</v>
      </c>
      <c r="M6" s="8">
        <v>0</v>
      </c>
      <c r="N6" s="8">
        <v>606.6</v>
      </c>
      <c r="O6" s="13">
        <f t="shared" si="0"/>
        <v>5393.4</v>
      </c>
      <c r="P6" s="8"/>
      <c r="Q6" s="8"/>
      <c r="R6" s="8"/>
      <c r="S6" s="8"/>
    </row>
    <row r="7" ht="14.4" spans="1:19">
      <c r="A7" s="7">
        <v>3</v>
      </c>
      <c r="B7" s="9" t="s">
        <v>48</v>
      </c>
      <c r="C7" s="7">
        <v>2200</v>
      </c>
      <c r="D7" s="7">
        <v>22</v>
      </c>
      <c r="E7" s="7">
        <v>22</v>
      </c>
      <c r="F7" s="7">
        <v>2200</v>
      </c>
      <c r="G7" s="8">
        <v>0</v>
      </c>
      <c r="H7" s="8">
        <v>0</v>
      </c>
      <c r="I7" s="8">
        <v>0</v>
      </c>
      <c r="J7" s="15">
        <v>2200</v>
      </c>
      <c r="K7" s="8">
        <v>201.22</v>
      </c>
      <c r="L7" s="8">
        <v>0</v>
      </c>
      <c r="M7" s="8">
        <v>0</v>
      </c>
      <c r="N7" s="8">
        <v>201.22</v>
      </c>
      <c r="O7" s="13">
        <f t="shared" si="0"/>
        <v>1998.78</v>
      </c>
      <c r="P7" s="8"/>
      <c r="Q7" s="8"/>
      <c r="R7" s="8"/>
      <c r="S7" s="8"/>
    </row>
    <row r="8" ht="14.4" spans="1:19">
      <c r="A8" s="7">
        <v>4</v>
      </c>
      <c r="B8" s="9" t="s">
        <v>42</v>
      </c>
      <c r="C8" s="7">
        <v>2200</v>
      </c>
      <c r="D8" s="7">
        <v>22</v>
      </c>
      <c r="E8" s="7">
        <v>22</v>
      </c>
      <c r="F8" s="7">
        <v>2200</v>
      </c>
      <c r="G8" s="8">
        <v>0</v>
      </c>
      <c r="H8" s="8">
        <v>0</v>
      </c>
      <c r="I8" s="8">
        <v>0</v>
      </c>
      <c r="J8" s="15">
        <v>2200</v>
      </c>
      <c r="K8" s="8">
        <v>201.22</v>
      </c>
      <c r="L8" s="8">
        <v>0</v>
      </c>
      <c r="M8" s="8">
        <v>0</v>
      </c>
      <c r="N8" s="8">
        <v>201.22</v>
      </c>
      <c r="O8" s="13">
        <f t="shared" si="0"/>
        <v>1998.78</v>
      </c>
      <c r="P8" s="8"/>
      <c r="Q8" s="8"/>
      <c r="R8" s="8"/>
      <c r="S8" s="8"/>
    </row>
    <row r="9" ht="14.4" spans="1:19">
      <c r="A9" s="7">
        <v>5</v>
      </c>
      <c r="B9" s="9" t="s">
        <v>44</v>
      </c>
      <c r="C9" s="7">
        <v>3000</v>
      </c>
      <c r="D9" s="7">
        <v>22</v>
      </c>
      <c r="E9" s="7">
        <v>22</v>
      </c>
      <c r="F9" s="7">
        <v>3000</v>
      </c>
      <c r="G9" s="8">
        <v>0</v>
      </c>
      <c r="H9" s="8">
        <v>0</v>
      </c>
      <c r="I9" s="8">
        <v>0</v>
      </c>
      <c r="J9" s="15">
        <v>3000</v>
      </c>
      <c r="K9" s="8">
        <v>358.3</v>
      </c>
      <c r="L9" s="8">
        <v>0</v>
      </c>
      <c r="M9" s="8">
        <v>0</v>
      </c>
      <c r="N9" s="8">
        <v>358.3</v>
      </c>
      <c r="O9" s="13">
        <f t="shared" si="0"/>
        <v>2641.7</v>
      </c>
      <c r="P9" s="8"/>
      <c r="Q9" s="8"/>
      <c r="R9" s="8"/>
      <c r="S9" s="8"/>
    </row>
    <row r="10" ht="14.4" spans="1:19">
      <c r="A10" s="7">
        <v>6</v>
      </c>
      <c r="B10" s="9" t="s">
        <v>43</v>
      </c>
      <c r="C10" s="7">
        <v>2200</v>
      </c>
      <c r="D10" s="7">
        <v>22</v>
      </c>
      <c r="E10" s="7">
        <v>22</v>
      </c>
      <c r="F10" s="7">
        <v>2200</v>
      </c>
      <c r="G10" s="8">
        <v>0</v>
      </c>
      <c r="H10" s="8">
        <v>0</v>
      </c>
      <c r="I10" s="8">
        <v>0</v>
      </c>
      <c r="J10" s="15">
        <v>2200</v>
      </c>
      <c r="K10" s="8">
        <v>201.22</v>
      </c>
      <c r="L10" s="8">
        <v>0</v>
      </c>
      <c r="M10" s="8">
        <v>0</v>
      </c>
      <c r="N10" s="8">
        <v>201.22</v>
      </c>
      <c r="O10" s="13">
        <f t="shared" si="0"/>
        <v>1998.78</v>
      </c>
      <c r="P10" s="8"/>
      <c r="Q10" s="8"/>
      <c r="R10" s="8"/>
      <c r="S10" s="8"/>
    </row>
    <row r="11" ht="14.4" spans="1:19">
      <c r="A11" s="7">
        <v>7</v>
      </c>
      <c r="B11" s="9" t="s">
        <v>29</v>
      </c>
      <c r="C11" s="7">
        <v>2200</v>
      </c>
      <c r="D11" s="7">
        <v>22</v>
      </c>
      <c r="E11" s="7">
        <v>22</v>
      </c>
      <c r="F11" s="7">
        <v>2200</v>
      </c>
      <c r="G11" s="8">
        <v>0</v>
      </c>
      <c r="H11" s="8">
        <v>0</v>
      </c>
      <c r="I11" s="8">
        <v>0</v>
      </c>
      <c r="J11" s="15">
        <v>2200</v>
      </c>
      <c r="K11" s="8">
        <v>201.22</v>
      </c>
      <c r="L11" s="8">
        <v>0</v>
      </c>
      <c r="M11" s="8">
        <v>0</v>
      </c>
      <c r="N11" s="8">
        <v>201.22</v>
      </c>
      <c r="O11" s="13">
        <f t="shared" si="0"/>
        <v>1998.78</v>
      </c>
      <c r="P11" s="8"/>
      <c r="Q11" s="8"/>
      <c r="R11" s="8"/>
      <c r="S11" s="8"/>
    </row>
    <row r="12" ht="14.4" spans="1:19">
      <c r="A12" s="7">
        <v>8</v>
      </c>
      <c r="B12" s="9" t="s">
        <v>36</v>
      </c>
      <c r="C12" s="7">
        <v>2200</v>
      </c>
      <c r="D12" s="7">
        <v>22</v>
      </c>
      <c r="E12" s="7">
        <v>22</v>
      </c>
      <c r="F12" s="7">
        <v>2200</v>
      </c>
      <c r="G12" s="8">
        <v>0</v>
      </c>
      <c r="H12" s="8">
        <v>0</v>
      </c>
      <c r="I12" s="8">
        <v>0</v>
      </c>
      <c r="J12" s="15">
        <v>2200</v>
      </c>
      <c r="K12" s="8">
        <v>191.91</v>
      </c>
      <c r="L12" s="8">
        <v>0</v>
      </c>
      <c r="M12" s="8">
        <v>0</v>
      </c>
      <c r="N12" s="8">
        <v>191.91</v>
      </c>
      <c r="O12" s="13">
        <f t="shared" si="0"/>
        <v>2008.09</v>
      </c>
      <c r="P12" s="8"/>
      <c r="Q12" s="8"/>
      <c r="R12" s="8"/>
      <c r="S12" s="8"/>
    </row>
    <row r="13" ht="14.4" spans="1:19">
      <c r="A13" s="7">
        <v>9</v>
      </c>
      <c r="B13" s="9" t="s">
        <v>49</v>
      </c>
      <c r="C13" s="7">
        <v>2200</v>
      </c>
      <c r="D13" s="7">
        <v>22</v>
      </c>
      <c r="E13" s="7">
        <v>22</v>
      </c>
      <c r="F13" s="7">
        <v>2200</v>
      </c>
      <c r="G13" s="8">
        <v>0</v>
      </c>
      <c r="H13" s="8">
        <v>0</v>
      </c>
      <c r="I13" s="8">
        <v>0</v>
      </c>
      <c r="J13" s="15">
        <v>2200</v>
      </c>
      <c r="K13" s="8">
        <v>201.22</v>
      </c>
      <c r="L13" s="8">
        <v>0</v>
      </c>
      <c r="M13" s="8">
        <v>0</v>
      </c>
      <c r="N13" s="8">
        <v>201.22</v>
      </c>
      <c r="O13" s="13">
        <f t="shared" si="0"/>
        <v>1998.78</v>
      </c>
      <c r="P13" s="8"/>
      <c r="Q13" s="8"/>
      <c r="R13" s="8"/>
      <c r="S13" s="8"/>
    </row>
    <row r="14" ht="14.4" spans="1:19">
      <c r="A14" s="7">
        <v>10</v>
      </c>
      <c r="B14" s="9" t="s">
        <v>28</v>
      </c>
      <c r="C14" s="7">
        <v>2200</v>
      </c>
      <c r="D14" s="7">
        <v>22</v>
      </c>
      <c r="E14" s="7">
        <v>22</v>
      </c>
      <c r="F14" s="7">
        <v>2200</v>
      </c>
      <c r="G14" s="8">
        <v>0</v>
      </c>
      <c r="H14" s="8">
        <v>0</v>
      </c>
      <c r="I14" s="8">
        <v>0</v>
      </c>
      <c r="J14" s="15">
        <v>2200</v>
      </c>
      <c r="K14" s="16">
        <v>294.3</v>
      </c>
      <c r="L14" s="8">
        <v>0</v>
      </c>
      <c r="M14" s="8">
        <v>0</v>
      </c>
      <c r="N14" s="16">
        <v>294.3</v>
      </c>
      <c r="O14" s="13">
        <f t="shared" si="0"/>
        <v>1905.7</v>
      </c>
      <c r="P14" s="8"/>
      <c r="Q14" s="8"/>
      <c r="R14" s="8"/>
      <c r="S14" s="8"/>
    </row>
    <row r="15" ht="14.4" spans="1:19">
      <c r="A15" s="7">
        <v>11</v>
      </c>
      <c r="B15" s="9" t="s">
        <v>31</v>
      </c>
      <c r="C15" s="7">
        <v>2200</v>
      </c>
      <c r="D15" s="7">
        <v>22</v>
      </c>
      <c r="E15" s="7">
        <v>22</v>
      </c>
      <c r="F15" s="7">
        <v>2200</v>
      </c>
      <c r="G15" s="8">
        <v>0</v>
      </c>
      <c r="H15" s="8">
        <v>0</v>
      </c>
      <c r="I15" s="8">
        <v>0</v>
      </c>
      <c r="J15" s="15">
        <v>2200</v>
      </c>
      <c r="K15" s="8">
        <v>201.22</v>
      </c>
      <c r="L15" s="8">
        <v>0</v>
      </c>
      <c r="M15" s="8">
        <v>0</v>
      </c>
      <c r="N15" s="8">
        <v>201.22</v>
      </c>
      <c r="O15" s="13">
        <f t="shared" si="0"/>
        <v>1998.78</v>
      </c>
      <c r="P15" s="8"/>
      <c r="Q15" s="8"/>
      <c r="R15" s="8"/>
      <c r="S15" s="8"/>
    </row>
    <row r="16" ht="14.4" spans="1:19">
      <c r="A16" s="7">
        <v>12</v>
      </c>
      <c r="B16" s="9" t="s">
        <v>40</v>
      </c>
      <c r="C16" s="7">
        <v>2200</v>
      </c>
      <c r="D16" s="7">
        <v>22</v>
      </c>
      <c r="E16" s="7">
        <v>22</v>
      </c>
      <c r="F16" s="7">
        <v>2200</v>
      </c>
      <c r="G16" s="8">
        <v>0</v>
      </c>
      <c r="H16" s="8">
        <v>0</v>
      </c>
      <c r="I16" s="8">
        <v>0</v>
      </c>
      <c r="J16" s="15">
        <v>2200</v>
      </c>
      <c r="K16" s="8">
        <v>201.22</v>
      </c>
      <c r="L16" s="8">
        <v>0</v>
      </c>
      <c r="M16" s="8">
        <v>0</v>
      </c>
      <c r="N16" s="8">
        <v>201.22</v>
      </c>
      <c r="O16" s="13">
        <f t="shared" si="0"/>
        <v>1998.78</v>
      </c>
      <c r="P16" s="8"/>
      <c r="Q16" s="8"/>
      <c r="R16" s="8"/>
      <c r="S16" s="8"/>
    </row>
    <row r="17" ht="14.4" spans="1:19">
      <c r="A17" s="7">
        <v>13</v>
      </c>
      <c r="B17" s="9" t="s">
        <v>33</v>
      </c>
      <c r="C17" s="10">
        <v>2200</v>
      </c>
      <c r="D17" s="7">
        <v>22</v>
      </c>
      <c r="E17" s="10">
        <v>22</v>
      </c>
      <c r="F17" s="10">
        <v>2200</v>
      </c>
      <c r="G17" s="8">
        <v>0</v>
      </c>
      <c r="H17" s="8">
        <v>0</v>
      </c>
      <c r="I17" s="8">
        <v>0</v>
      </c>
      <c r="J17" s="10">
        <v>2200</v>
      </c>
      <c r="K17" s="8">
        <v>201.22</v>
      </c>
      <c r="L17" s="8">
        <v>0</v>
      </c>
      <c r="M17" s="8">
        <v>0</v>
      </c>
      <c r="N17" s="8">
        <v>201.22</v>
      </c>
      <c r="O17" s="13">
        <f t="shared" si="0"/>
        <v>1998.78</v>
      </c>
      <c r="P17" s="13"/>
      <c r="Q17" s="13"/>
      <c r="R17" s="13"/>
      <c r="S17" s="13"/>
    </row>
    <row r="18" ht="14.4" spans="1:19">
      <c r="A18" s="7">
        <v>14</v>
      </c>
      <c r="B18" s="9" t="s">
        <v>27</v>
      </c>
      <c r="C18" s="10">
        <v>2200</v>
      </c>
      <c r="D18" s="7">
        <v>22</v>
      </c>
      <c r="E18" s="10">
        <v>22</v>
      </c>
      <c r="F18" s="10">
        <v>2200</v>
      </c>
      <c r="G18" s="8">
        <v>0</v>
      </c>
      <c r="H18" s="8">
        <v>0</v>
      </c>
      <c r="I18" s="8">
        <v>0</v>
      </c>
      <c r="J18" s="10">
        <v>2200</v>
      </c>
      <c r="K18" s="8">
        <v>294.3</v>
      </c>
      <c r="L18" s="8">
        <v>0</v>
      </c>
      <c r="M18" s="8">
        <v>0</v>
      </c>
      <c r="N18" s="8">
        <v>294.3</v>
      </c>
      <c r="O18" s="13">
        <f t="shared" si="0"/>
        <v>1905.7</v>
      </c>
      <c r="P18" s="13"/>
      <c r="Q18" s="13"/>
      <c r="R18" s="13"/>
      <c r="S18" s="13"/>
    </row>
    <row r="19" ht="14.4" spans="1:19">
      <c r="A19" s="7">
        <v>15</v>
      </c>
      <c r="B19" s="9" t="s">
        <v>50</v>
      </c>
      <c r="C19" s="10">
        <v>2200</v>
      </c>
      <c r="D19" s="7">
        <v>22</v>
      </c>
      <c r="E19" s="10">
        <v>22</v>
      </c>
      <c r="F19" s="10">
        <v>2200</v>
      </c>
      <c r="G19" s="8">
        <v>0</v>
      </c>
      <c r="H19" s="8">
        <v>0</v>
      </c>
      <c r="I19" s="8">
        <v>0</v>
      </c>
      <c r="J19" s="10">
        <v>2200</v>
      </c>
      <c r="K19" s="8">
        <v>201.22</v>
      </c>
      <c r="L19" s="8">
        <v>0</v>
      </c>
      <c r="M19" s="8">
        <v>0</v>
      </c>
      <c r="N19" s="8">
        <v>201.22</v>
      </c>
      <c r="O19" s="13">
        <f t="shared" si="0"/>
        <v>1998.78</v>
      </c>
      <c r="P19" s="13"/>
      <c r="Q19" s="13"/>
      <c r="R19" s="13"/>
      <c r="S19" s="13"/>
    </row>
    <row r="20" spans="1:19">
      <c r="A20" s="11" t="s">
        <v>45</v>
      </c>
      <c r="B20" s="12"/>
      <c r="C20" s="10">
        <f>SUM(C5:C19)</f>
        <v>37600</v>
      </c>
      <c r="D20" s="13"/>
      <c r="E20" s="13"/>
      <c r="F20" s="10">
        <f>SUM(F5:F19)</f>
        <v>37600</v>
      </c>
      <c r="G20" s="8">
        <v>0</v>
      </c>
      <c r="H20" s="8">
        <v>0</v>
      </c>
      <c r="I20" s="8">
        <v>0</v>
      </c>
      <c r="J20" s="10">
        <f>SUM(J5:J19)</f>
        <v>37600</v>
      </c>
      <c r="K20" s="13">
        <v>12640.02</v>
      </c>
      <c r="L20" s="13">
        <v>0</v>
      </c>
      <c r="M20" s="8">
        <v>0</v>
      </c>
      <c r="N20" s="10">
        <v>12640.02</v>
      </c>
      <c r="O20" s="13">
        <f t="shared" si="0"/>
        <v>24959.98</v>
      </c>
      <c r="P20" s="13"/>
      <c r="Q20" s="13"/>
      <c r="R20" s="13"/>
      <c r="S20" s="13"/>
    </row>
  </sheetData>
  <mergeCells count="15">
    <mergeCell ref="A1:S1"/>
    <mergeCell ref="A2:I2"/>
    <mergeCell ref="G3:I3"/>
    <mergeCell ref="K3:M3"/>
    <mergeCell ref="P3:R3"/>
    <mergeCell ref="A20:B20"/>
    <mergeCell ref="A3:A4"/>
    <mergeCell ref="B3:B4"/>
    <mergeCell ref="C3:C4"/>
    <mergeCell ref="D3:D4"/>
    <mergeCell ref="E3:E4"/>
    <mergeCell ref="F3:F4"/>
    <mergeCell ref="J3:J4"/>
    <mergeCell ref="N3:N4"/>
    <mergeCell ref="O3:O4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70"/>
  <sheetViews>
    <sheetView tabSelected="1" topLeftCell="A46" workbookViewId="0">
      <selection activeCell="A1" sqref="A1:C70"/>
    </sheetView>
  </sheetViews>
  <sheetFormatPr defaultColWidth="8.88888888888889" defaultRowHeight="13.8" outlineLevelCol="2"/>
  <cols>
    <col min="1" max="1" width="7.66666666666667" customWidth="1"/>
    <col min="2" max="2" width="42.4444444444444" customWidth="1"/>
    <col min="3" max="3" width="44.6666666666667" customWidth="1"/>
  </cols>
  <sheetData>
    <row r="1" ht="130" customHeight="1" spans="1:3">
      <c r="A1" s="1" t="s">
        <v>51</v>
      </c>
      <c r="B1" s="1"/>
      <c r="C1" s="1"/>
    </row>
    <row r="2" ht="16.2" spans="1:3">
      <c r="A2" s="2" t="s">
        <v>6</v>
      </c>
      <c r="B2" s="2" t="s">
        <v>52</v>
      </c>
      <c r="C2" s="2" t="s">
        <v>53</v>
      </c>
    </row>
    <row r="3" ht="15.6" spans="1:3">
      <c r="A3" s="3">
        <v>1</v>
      </c>
      <c r="B3" s="4" t="s">
        <v>54</v>
      </c>
      <c r="C3" s="4" t="s">
        <v>55</v>
      </c>
    </row>
    <row r="4" ht="15.6" spans="1:3">
      <c r="A4" s="3">
        <v>2</v>
      </c>
      <c r="B4" s="4" t="s">
        <v>56</v>
      </c>
      <c r="C4" s="4" t="s">
        <v>57</v>
      </c>
    </row>
    <row r="5" ht="15.6" spans="1:3">
      <c r="A5" s="3">
        <v>3</v>
      </c>
      <c r="B5" s="4" t="s">
        <v>58</v>
      </c>
      <c r="C5" s="4" t="s">
        <v>59</v>
      </c>
    </row>
    <row r="6" ht="15.6" spans="1:3">
      <c r="A6" s="3">
        <v>4</v>
      </c>
      <c r="B6" s="4" t="s">
        <v>60</v>
      </c>
      <c r="C6" s="4" t="s">
        <v>61</v>
      </c>
    </row>
    <row r="7" ht="15.6" spans="1:3">
      <c r="A7" s="3">
        <v>5</v>
      </c>
      <c r="B7" s="4" t="s">
        <v>62</v>
      </c>
      <c r="C7" s="4" t="s">
        <v>63</v>
      </c>
    </row>
    <row r="8" ht="15.6" spans="1:3">
      <c r="A8" s="3">
        <v>6</v>
      </c>
      <c r="B8" s="4" t="s">
        <v>64</v>
      </c>
      <c r="C8" s="4" t="s">
        <v>65</v>
      </c>
    </row>
    <row r="9" ht="15.6" spans="1:3">
      <c r="A9" s="3">
        <v>7</v>
      </c>
      <c r="B9" s="4" t="s">
        <v>66</v>
      </c>
      <c r="C9" s="4" t="s">
        <v>67</v>
      </c>
    </row>
    <row r="10" ht="15.6" spans="1:3">
      <c r="A10" s="3">
        <v>8</v>
      </c>
      <c r="B10" s="4" t="s">
        <v>68</v>
      </c>
      <c r="C10" s="4" t="s">
        <v>69</v>
      </c>
    </row>
    <row r="11" ht="15.6" spans="1:3">
      <c r="A11" s="3">
        <v>9</v>
      </c>
      <c r="B11" s="4" t="s">
        <v>70</v>
      </c>
      <c r="C11" s="4" t="s">
        <v>71</v>
      </c>
    </row>
    <row r="12" ht="15.6" spans="1:3">
      <c r="A12" s="3">
        <v>10</v>
      </c>
      <c r="B12" s="4" t="s">
        <v>72</v>
      </c>
      <c r="C12" s="4" t="s">
        <v>73</v>
      </c>
    </row>
    <row r="13" ht="15.6" spans="1:3">
      <c r="A13" s="3">
        <v>11</v>
      </c>
      <c r="B13" s="4" t="s">
        <v>74</v>
      </c>
      <c r="C13" s="4" t="s">
        <v>75</v>
      </c>
    </row>
    <row r="14" ht="15.6" spans="1:3">
      <c r="A14" s="3">
        <v>12</v>
      </c>
      <c r="B14" s="4" t="s">
        <v>76</v>
      </c>
      <c r="C14" s="4" t="s">
        <v>77</v>
      </c>
    </row>
    <row r="15" ht="15.6" spans="1:3">
      <c r="A15" s="3">
        <v>13</v>
      </c>
      <c r="B15" s="4" t="s">
        <v>78</v>
      </c>
      <c r="C15" s="4" t="s">
        <v>79</v>
      </c>
    </row>
    <row r="16" ht="15.6" spans="1:3">
      <c r="A16" s="3">
        <v>14</v>
      </c>
      <c r="B16" s="4" t="s">
        <v>80</v>
      </c>
      <c r="C16" s="4" t="s">
        <v>81</v>
      </c>
    </row>
    <row r="17" ht="15.6" spans="1:3">
      <c r="A17" s="3">
        <v>15</v>
      </c>
      <c r="B17" s="4" t="s">
        <v>82</v>
      </c>
      <c r="C17" s="4" t="s">
        <v>83</v>
      </c>
    </row>
    <row r="18" ht="15.6" spans="1:3">
      <c r="A18" s="3">
        <v>16</v>
      </c>
      <c r="B18" s="4" t="s">
        <v>84</v>
      </c>
      <c r="C18" s="4" t="s">
        <v>85</v>
      </c>
    </row>
    <row r="19" ht="15.6" spans="1:3">
      <c r="A19" s="3">
        <v>17</v>
      </c>
      <c r="B19" s="4" t="s">
        <v>86</v>
      </c>
      <c r="C19" s="4" t="s">
        <v>87</v>
      </c>
    </row>
    <row r="20" ht="15.6" spans="1:3">
      <c r="A20" s="3">
        <v>18</v>
      </c>
      <c r="B20" s="4" t="s">
        <v>88</v>
      </c>
      <c r="C20" s="4" t="s">
        <v>89</v>
      </c>
    </row>
    <row r="21" ht="15.6" spans="1:3">
      <c r="A21" s="3">
        <v>19</v>
      </c>
      <c r="B21" s="4" t="s">
        <v>90</v>
      </c>
      <c r="C21" s="4" t="s">
        <v>91</v>
      </c>
    </row>
    <row r="22" ht="15.6" spans="1:3">
      <c r="A22" s="3">
        <v>20</v>
      </c>
      <c r="B22" s="4" t="s">
        <v>92</v>
      </c>
      <c r="C22" s="4" t="s">
        <v>93</v>
      </c>
    </row>
    <row r="23" ht="15.6" spans="1:3">
      <c r="A23" s="3">
        <v>21</v>
      </c>
      <c r="B23" s="4" t="s">
        <v>94</v>
      </c>
      <c r="C23" s="4" t="s">
        <v>95</v>
      </c>
    </row>
    <row r="24" ht="15.6" spans="1:3">
      <c r="A24" s="3">
        <v>22</v>
      </c>
      <c r="B24" s="4" t="s">
        <v>96</v>
      </c>
      <c r="C24" s="4" t="s">
        <v>97</v>
      </c>
    </row>
    <row r="25" ht="15.6" spans="1:3">
      <c r="A25" s="3">
        <v>23</v>
      </c>
      <c r="B25" s="4" t="s">
        <v>98</v>
      </c>
      <c r="C25" s="4" t="s">
        <v>99</v>
      </c>
    </row>
    <row r="26" ht="15.6" spans="1:3">
      <c r="A26" s="3">
        <v>24</v>
      </c>
      <c r="B26" s="4" t="s">
        <v>100</v>
      </c>
      <c r="C26" s="4" t="s">
        <v>101</v>
      </c>
    </row>
    <row r="27" ht="15.6" spans="1:3">
      <c r="A27" s="3">
        <v>25</v>
      </c>
      <c r="B27" s="4" t="s">
        <v>102</v>
      </c>
      <c r="C27" s="4" t="s">
        <v>103</v>
      </c>
    </row>
    <row r="28" ht="15.6" spans="1:3">
      <c r="A28" s="3">
        <v>26</v>
      </c>
      <c r="B28" s="4" t="s">
        <v>104</v>
      </c>
      <c r="C28" s="4" t="s">
        <v>105</v>
      </c>
    </row>
    <row r="29" ht="15.6" spans="1:3">
      <c r="A29" s="3">
        <v>27</v>
      </c>
      <c r="B29" s="4" t="s">
        <v>106</v>
      </c>
      <c r="C29" s="4" t="s">
        <v>107</v>
      </c>
    </row>
    <row r="30" ht="15.6" spans="1:3">
      <c r="A30" s="3">
        <v>28</v>
      </c>
      <c r="B30" s="4" t="s">
        <v>108</v>
      </c>
      <c r="C30" s="4" t="s">
        <v>109</v>
      </c>
    </row>
    <row r="31" ht="15.6" spans="1:3">
      <c r="A31" s="3">
        <v>29</v>
      </c>
      <c r="B31" s="4" t="s">
        <v>110</v>
      </c>
      <c r="C31" s="4" t="s">
        <v>111</v>
      </c>
    </row>
    <row r="32" ht="15.6" spans="1:3">
      <c r="A32" s="3">
        <v>30</v>
      </c>
      <c r="B32" s="4" t="s">
        <v>112</v>
      </c>
      <c r="C32" s="4" t="s">
        <v>113</v>
      </c>
    </row>
    <row r="33" ht="15.6" spans="1:3">
      <c r="A33" s="3">
        <v>31</v>
      </c>
      <c r="B33" s="4" t="s">
        <v>114</v>
      </c>
      <c r="C33" s="4" t="s">
        <v>115</v>
      </c>
    </row>
    <row r="34" ht="15.6" spans="1:3">
      <c r="A34" s="3">
        <v>32</v>
      </c>
      <c r="B34" s="4" t="s">
        <v>116</v>
      </c>
      <c r="C34" s="4" t="s">
        <v>117</v>
      </c>
    </row>
    <row r="35" ht="15.6" spans="1:3">
      <c r="A35" s="3">
        <v>33</v>
      </c>
      <c r="B35" s="4" t="s">
        <v>118</v>
      </c>
      <c r="C35" s="4" t="s">
        <v>119</v>
      </c>
    </row>
    <row r="36" ht="15.6" spans="1:3">
      <c r="A36" s="3">
        <v>34</v>
      </c>
      <c r="B36" s="4" t="s">
        <v>120</v>
      </c>
      <c r="C36" s="4" t="s">
        <v>121</v>
      </c>
    </row>
    <row r="37" ht="15.6" spans="1:3">
      <c r="A37" s="3">
        <v>35</v>
      </c>
      <c r="B37" s="4" t="s">
        <v>122</v>
      </c>
      <c r="C37" s="4" t="s">
        <v>123</v>
      </c>
    </row>
    <row r="38" ht="15.6" spans="1:3">
      <c r="A38" s="3">
        <v>36</v>
      </c>
      <c r="B38" s="4" t="s">
        <v>124</v>
      </c>
      <c r="C38" s="4" t="s">
        <v>125</v>
      </c>
    </row>
    <row r="39" ht="15.6" spans="1:3">
      <c r="A39" s="3">
        <v>37</v>
      </c>
      <c r="B39" s="4" t="s">
        <v>126</v>
      </c>
      <c r="C39" s="4" t="s">
        <v>127</v>
      </c>
    </row>
    <row r="40" ht="15.6" spans="1:3">
      <c r="A40" s="3">
        <v>38</v>
      </c>
      <c r="B40" s="4" t="s">
        <v>128</v>
      </c>
      <c r="C40" s="4" t="s">
        <v>129</v>
      </c>
    </row>
    <row r="41" ht="15.6" spans="1:3">
      <c r="A41" s="3">
        <v>39</v>
      </c>
      <c r="B41" s="4" t="s">
        <v>130</v>
      </c>
      <c r="C41" s="4" t="s">
        <v>131</v>
      </c>
    </row>
    <row r="42" ht="15.6" spans="1:3">
      <c r="A42" s="3">
        <v>40</v>
      </c>
      <c r="B42" s="4" t="s">
        <v>132</v>
      </c>
      <c r="C42" s="4" t="s">
        <v>133</v>
      </c>
    </row>
    <row r="43" ht="15.6" spans="1:3">
      <c r="A43" s="3">
        <v>41</v>
      </c>
      <c r="B43" s="4" t="s">
        <v>134</v>
      </c>
      <c r="C43" s="4" t="s">
        <v>135</v>
      </c>
    </row>
    <row r="44" ht="15.6" spans="1:3">
      <c r="A44" s="3">
        <v>42</v>
      </c>
      <c r="B44" s="4" t="s">
        <v>136</v>
      </c>
      <c r="C44" s="4" t="s">
        <v>137</v>
      </c>
    </row>
    <row r="45" ht="15.6" spans="1:3">
      <c r="A45" s="3">
        <v>43</v>
      </c>
      <c r="B45" s="4" t="s">
        <v>138</v>
      </c>
      <c r="C45" s="4" t="s">
        <v>139</v>
      </c>
    </row>
    <row r="46" ht="15.6" spans="1:3">
      <c r="A46" s="3">
        <v>44</v>
      </c>
      <c r="B46" s="4" t="s">
        <v>140</v>
      </c>
      <c r="C46" s="4" t="s">
        <v>141</v>
      </c>
    </row>
    <row r="47" ht="15.6" spans="1:3">
      <c r="A47" s="3">
        <v>45</v>
      </c>
      <c r="B47" s="4" t="s">
        <v>142</v>
      </c>
      <c r="C47" s="4" t="s">
        <v>143</v>
      </c>
    </row>
    <row r="48" ht="15.6" spans="1:3">
      <c r="A48" s="3">
        <v>46</v>
      </c>
      <c r="B48" s="4" t="s">
        <v>144</v>
      </c>
      <c r="C48" s="4" t="s">
        <v>145</v>
      </c>
    </row>
    <row r="49" ht="15.6" spans="1:3">
      <c r="A49" s="3">
        <v>47</v>
      </c>
      <c r="B49" s="4" t="s">
        <v>146</v>
      </c>
      <c r="C49" s="4" t="s">
        <v>147</v>
      </c>
    </row>
    <row r="50" ht="15.6" spans="1:3">
      <c r="A50" s="3">
        <v>48</v>
      </c>
      <c r="B50" s="4" t="s">
        <v>148</v>
      </c>
      <c r="C50" s="4" t="s">
        <v>149</v>
      </c>
    </row>
    <row r="51" ht="15.6" spans="1:3">
      <c r="A51" s="3">
        <v>49</v>
      </c>
      <c r="B51" s="4" t="s">
        <v>150</v>
      </c>
      <c r="C51" s="4" t="s">
        <v>151</v>
      </c>
    </row>
    <row r="52" ht="15.6" spans="1:3">
      <c r="A52" s="3">
        <v>50</v>
      </c>
      <c r="B52" s="4" t="s">
        <v>152</v>
      </c>
      <c r="C52" s="4" t="s">
        <v>153</v>
      </c>
    </row>
    <row r="53" ht="15.6" spans="1:3">
      <c r="A53" s="3">
        <v>51</v>
      </c>
      <c r="B53" s="4" t="s">
        <v>154</v>
      </c>
      <c r="C53" s="4" t="s">
        <v>155</v>
      </c>
    </row>
    <row r="54" ht="15.6" spans="1:3">
      <c r="A54" s="3">
        <v>52</v>
      </c>
      <c r="B54" s="4" t="s">
        <v>156</v>
      </c>
      <c r="C54" s="4" t="s">
        <v>157</v>
      </c>
    </row>
    <row r="55" ht="15.6" spans="1:3">
      <c r="A55" s="3">
        <v>53</v>
      </c>
      <c r="B55" s="4" t="s">
        <v>158</v>
      </c>
      <c r="C55" s="4" t="s">
        <v>159</v>
      </c>
    </row>
    <row r="56" ht="15.6" spans="1:3">
      <c r="A56" s="3">
        <v>54</v>
      </c>
      <c r="B56" s="4" t="s">
        <v>160</v>
      </c>
      <c r="C56" s="4" t="s">
        <v>161</v>
      </c>
    </row>
    <row r="57" ht="15.6" spans="1:3">
      <c r="A57" s="3">
        <v>55</v>
      </c>
      <c r="B57" s="4" t="s">
        <v>162</v>
      </c>
      <c r="C57" s="4" t="s">
        <v>163</v>
      </c>
    </row>
    <row r="58" ht="15.6" spans="1:3">
      <c r="A58" s="3">
        <v>56</v>
      </c>
      <c r="B58" s="4" t="s">
        <v>164</v>
      </c>
      <c r="C58" s="4" t="s">
        <v>165</v>
      </c>
    </row>
    <row r="59" ht="15.6" spans="1:3">
      <c r="A59" s="3">
        <v>57</v>
      </c>
      <c r="B59" s="4" t="s">
        <v>166</v>
      </c>
      <c r="C59" s="4" t="s">
        <v>167</v>
      </c>
    </row>
    <row r="60" ht="15.6" spans="1:3">
      <c r="A60" s="3">
        <v>58</v>
      </c>
      <c r="B60" s="4" t="s">
        <v>168</v>
      </c>
      <c r="C60" s="4" t="s">
        <v>169</v>
      </c>
    </row>
    <row r="61" ht="15.6" spans="1:3">
      <c r="A61" s="3">
        <v>59</v>
      </c>
      <c r="B61" s="4" t="s">
        <v>170</v>
      </c>
      <c r="C61" s="4" t="s">
        <v>171</v>
      </c>
    </row>
    <row r="62" ht="15.6" spans="1:3">
      <c r="A62" s="3">
        <v>60</v>
      </c>
      <c r="B62" s="4" t="s">
        <v>172</v>
      </c>
      <c r="C62" s="4" t="s">
        <v>173</v>
      </c>
    </row>
    <row r="63" ht="15.6" spans="1:3">
      <c r="A63" s="3">
        <v>61</v>
      </c>
      <c r="B63" s="4" t="s">
        <v>174</v>
      </c>
      <c r="C63" s="4" t="s">
        <v>175</v>
      </c>
    </row>
    <row r="64" ht="15.6" spans="1:3">
      <c r="A64" s="3">
        <v>62</v>
      </c>
      <c r="B64" s="4" t="s">
        <v>176</v>
      </c>
      <c r="C64" s="4" t="s">
        <v>177</v>
      </c>
    </row>
    <row r="65" ht="15.6" spans="1:3">
      <c r="A65" s="3">
        <v>63</v>
      </c>
      <c r="B65" s="4" t="s">
        <v>178</v>
      </c>
      <c r="C65" s="4" t="s">
        <v>179</v>
      </c>
    </row>
    <row r="66" ht="15.6" spans="1:3">
      <c r="A66" s="3">
        <v>64</v>
      </c>
      <c r="B66" s="4" t="s">
        <v>180</v>
      </c>
      <c r="C66" s="4" t="s">
        <v>181</v>
      </c>
    </row>
    <row r="67" ht="15.6" spans="1:3">
      <c r="A67" s="3">
        <v>65</v>
      </c>
      <c r="B67" s="4" t="s">
        <v>182</v>
      </c>
      <c r="C67" s="4" t="s">
        <v>183</v>
      </c>
    </row>
    <row r="68" ht="15.6" spans="1:3">
      <c r="A68" s="3">
        <v>66</v>
      </c>
      <c r="B68" s="4" t="s">
        <v>184</v>
      </c>
      <c r="C68" s="4" t="s">
        <v>185</v>
      </c>
    </row>
    <row r="69" ht="15.6" spans="1:3">
      <c r="A69" s="3">
        <v>67</v>
      </c>
      <c r="B69" s="4" t="s">
        <v>186</v>
      </c>
      <c r="C69" s="4" t="s">
        <v>187</v>
      </c>
    </row>
    <row r="70" ht="15.6" spans="1:3">
      <c r="A70" s="3">
        <v>68</v>
      </c>
      <c r="B70" s="4" t="s">
        <v>188</v>
      </c>
      <c r="C70" s="4" t="s">
        <v>189</v>
      </c>
    </row>
  </sheetData>
  <mergeCells count="1">
    <mergeCell ref="A1:C1"/>
  </mergeCells>
  <pageMargins left="0.75" right="0.75" top="1" bottom="1" header="0.5" footer="0.5"/>
  <pageSetup paperSize="9" scale="89" fitToHeight="0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202002</vt:lpstr>
      <vt:lpstr>202003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 ren</dc:creator>
  <cp:lastModifiedBy>A001陈飞知识产权+高新+审计+资助</cp:lastModifiedBy>
  <dcterms:created xsi:type="dcterms:W3CDTF">2015-06-05T18:19:00Z</dcterms:created>
  <dcterms:modified xsi:type="dcterms:W3CDTF">2020-05-08T01:36:42Z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